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480" yWindow="105" windowWidth="17100" windowHeight="9855"/>
  </bookViews>
  <sheets>
    <sheet name="Щомісячний звіт" sheetId="1" r:id="rId1"/>
  </sheets>
  <calcPr calcId="162913"/>
</workbook>
</file>

<file path=xl/calcChain.xml><?xml version="1.0" encoding="utf-8"?>
<calcChain xmlns="http://schemas.openxmlformats.org/spreadsheetml/2006/main">
  <c r="B17" i="1" l="1"/>
  <c r="M17" i="1"/>
  <c r="N17" i="1"/>
  <c r="C17" i="1"/>
  <c r="D17" i="1"/>
  <c r="E17" i="1"/>
  <c r="F17" i="1"/>
  <c r="G17" i="1"/>
  <c r="H17" i="1"/>
  <c r="I17" i="1"/>
  <c r="J17" i="1"/>
  <c r="K17" i="1"/>
  <c r="L10" i="1"/>
  <c r="L11" i="1"/>
  <c r="L12" i="1"/>
  <c r="L13" i="1"/>
  <c r="L14" i="1"/>
  <c r="L15" i="1"/>
  <c r="L16" i="1"/>
  <c r="L17" i="1"/>
  <c r="M10" i="1"/>
  <c r="M11" i="1"/>
  <c r="M12" i="1"/>
  <c r="M13" i="1"/>
  <c r="M14" i="1"/>
  <c r="M15" i="1"/>
  <c r="M16" i="1"/>
  <c r="N10" i="1"/>
  <c r="N11" i="1"/>
  <c r="N12" i="1"/>
  <c r="N13" i="1"/>
  <c r="N14" i="1"/>
  <c r="N15" i="1"/>
  <c r="N16" i="1"/>
</calcChain>
</file>

<file path=xl/sharedStrings.xml><?xml version="1.0" encoding="utf-8"?>
<sst xmlns="http://schemas.openxmlformats.org/spreadsheetml/2006/main" count="34" uniqueCount="32">
  <si>
    <t>ЗВІТ  про кількість направлених судових рішень для включення до ЄДРСР</t>
  </si>
  <si>
    <t>Новокаховським міським судом Херсонської області станом на  3 липня 2018 року</t>
  </si>
  <si>
    <t>Прізвище, ім`я, по батькові судді</t>
  </si>
  <si>
    <t>БОЙКО 
Марина 
Євгенівна</t>
  </si>
  <si>
    <t>ВЕДЯШКІНА 
Юлія 
Вікторівна</t>
  </si>
  <si>
    <t>МАТВЄЄВА 
Наталя 
Василівна</t>
  </si>
  <si>
    <t>ПИЛИПЕНКО 
Сергій 
Васильович</t>
  </si>
  <si>
    <t>САПРОНОВА 
Лариса 
Володимирівна</t>
  </si>
  <si>
    <t>ЧЕРВОНЕНКО 
Дмитро 
Валерійович</t>
  </si>
  <si>
    <t>ЧИРСЬКИЙ 
Геннадій 
Михайлович</t>
  </si>
  <si>
    <t>ВСЬОГО</t>
  </si>
  <si>
    <t>Всього надіслано копій судових документів:</t>
  </si>
  <si>
    <t>Кримінальні справи
(провадження)</t>
  </si>
  <si>
    <t>Розглянуто з винесенням вироку</t>
  </si>
  <si>
    <t xml:space="preserve">Виконавець </t>
  </si>
  <si>
    <t>(05549) 4-26-60</t>
  </si>
  <si>
    <t>Надіслано вироків</t>
  </si>
  <si>
    <t>Гриньов</t>
  </si>
  <si>
    <t>Цивільні справи</t>
  </si>
  <si>
    <t>Розглянуто з винесенням рішення</t>
  </si>
  <si>
    <t>Надіслано  рішень</t>
  </si>
  <si>
    <t>Видано судових наказів</t>
  </si>
  <si>
    <t>Надіслано судових наказів</t>
  </si>
  <si>
    <t>Адміністративні справи</t>
  </si>
  <si>
    <t>Розглянуто з винесенням постанови</t>
  </si>
  <si>
    <t>(підпис)</t>
  </si>
  <si>
    <t>Надіслано постанов</t>
  </si>
  <si>
    <t>Справи про адміністративні правопорушення</t>
  </si>
  <si>
    <t>Всього надіслано до ЄДРСР</t>
  </si>
  <si>
    <t>Всього розглянуто</t>
  </si>
  <si>
    <t>%</t>
  </si>
  <si>
    <t>В.о. голови Новокаховського міського суду Херсонської області   __________________________     Г.М. Чирський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</si>
</sst>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sz val="10"/>
      <name val="Arial Cyr"/>
      <charset val="204"/>
    </font>
    <font>
      <sz val="10"/>
      <color indexed="9"/>
      <name val="Arial"/>
      <charset val="204"/>
    </font>
    <font>
      <b/>
      <sz val="12"/>
      <name val="Times New Roman"/>
      <charset val="204"/>
    </font>
    <font>
      <sz val="10"/>
      <name val="Arial Cyr"/>
      <charset val="204"/>
    </font>
    <font>
      <sz val="11"/>
      <name val="Times New Roman"/>
      <charset val="204"/>
    </font>
    <font>
      <sz val="10"/>
      <name val="Times New Roman"/>
      <charset val="204"/>
    </font>
    <font>
      <b/>
      <sz val="11"/>
      <name val="Times New Roman"/>
      <charset val="204"/>
    </font>
    <font>
      <sz val="12"/>
      <name val="Times New Roman"/>
      <charset val="204"/>
    </font>
    <font>
      <sz val="9"/>
      <name val="Times New Roman"/>
      <charset val="204"/>
    </font>
    <font>
      <b/>
      <sz val="10"/>
      <name val="Arial Cyr"/>
      <charset val="204"/>
    </font>
    <font>
      <b/>
      <sz val="10"/>
      <name val="Arial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1" fillId="0" borderId="0" xfId="0" applyFont="1"/>
    <xf numFmtId="0" fontId="2" fillId="0" borderId="0" xfId="0" applyNumberFormat="1" applyFont="1" applyFill="1" applyBorder="1" applyAlignment="1" applyProtection="1">
      <alignment vertical="center" wrapText="1"/>
    </xf>
    <xf numFmtId="0" fontId="4" fillId="0" borderId="1" xfId="0" applyNumberFormat="1" applyFont="1" applyFill="1" applyBorder="1" applyAlignment="1" applyProtection="1">
      <alignment vertical="center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 wrapText="1"/>
    </xf>
    <xf numFmtId="1" fontId="6" fillId="0" borderId="2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vertical="center" wrapText="1"/>
    </xf>
    <xf numFmtId="0" fontId="8" fillId="0" borderId="0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vertical="center"/>
    </xf>
    <xf numFmtId="0" fontId="9" fillId="0" borderId="0" xfId="0" applyNumberFormat="1" applyFont="1" applyFill="1" applyBorder="1" applyAlignment="1" applyProtection="1">
      <alignment vertical="top"/>
    </xf>
    <xf numFmtId="0" fontId="9" fillId="0" borderId="0" xfId="0" applyNumberFormat="1" applyFont="1" applyFill="1" applyBorder="1" applyAlignment="1" applyProtection="1">
      <alignment horizontal="left" vertical="top"/>
    </xf>
    <xf numFmtId="0" fontId="10" fillId="0" borderId="0" xfId="0" applyNumberFormat="1" applyFont="1" applyFill="1" applyBorder="1" applyAlignment="1" applyProtection="1">
      <alignment vertical="center"/>
    </xf>
    <xf numFmtId="0" fontId="4" fillId="0" borderId="4" xfId="0" applyNumberFormat="1" applyFont="1" applyFill="1" applyBorder="1" applyAlignment="1" applyProtection="1"/>
    <xf numFmtId="1" fontId="11" fillId="0" borderId="2" xfId="0" applyNumberFormat="1" applyFont="1" applyFill="1" applyBorder="1" applyAlignment="1" applyProtection="1">
      <alignment horizontal="center" vertical="center" wrapText="1"/>
    </xf>
    <xf numFmtId="1" fontId="7" fillId="0" borderId="2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0" fontId="5" fillId="0" borderId="9" xfId="0" applyNumberFormat="1" applyFont="1" applyFill="1" applyBorder="1" applyAlignment="1" applyProtection="1">
      <alignment horizontal="center" vertical="center" wrapText="1"/>
    </xf>
    <xf numFmtId="0" fontId="5" fillId="0" borderId="10" xfId="0" applyNumberFormat="1" applyFont="1" applyFill="1" applyBorder="1" applyAlignment="1" applyProtection="1">
      <alignment horizontal="center" vertical="center" wrapText="1"/>
    </xf>
    <xf numFmtId="0" fontId="5" fillId="0" borderId="11" xfId="0" applyNumberFormat="1" applyFont="1" applyFill="1" applyBorder="1" applyAlignment="1" applyProtection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0" fontId="7" fillId="0" borderId="6" xfId="0" applyNumberFormat="1" applyFont="1" applyFill="1" applyBorder="1" applyAlignment="1" applyProtection="1">
      <alignment horizontal="center" vertical="center" wrapText="1"/>
    </xf>
    <xf numFmtId="0" fontId="7" fillId="0" borderId="7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abSelected="1" workbookViewId="0">
      <selection activeCell="D12" sqref="D12"/>
    </sheetView>
  </sheetViews>
  <sheetFormatPr defaultRowHeight="12.75" x14ac:dyDescent="0.2"/>
  <cols>
    <col min="1" max="1" width="17.7109375" customWidth="1"/>
    <col min="2" max="2" width="13.7109375" customWidth="1"/>
    <col min="3" max="3" width="11.7109375" customWidth="1"/>
    <col min="4" max="4" width="13.7109375" customWidth="1"/>
    <col min="5" max="5" width="11.7109375" customWidth="1"/>
    <col min="6" max="6" width="13.7109375" customWidth="1"/>
    <col min="7" max="7" width="11.7109375" customWidth="1"/>
    <col min="8" max="8" width="13.7109375" customWidth="1"/>
    <col min="9" max="9" width="11.7109375" customWidth="1"/>
    <col min="10" max="10" width="13.7109375" customWidth="1"/>
    <col min="11" max="11" width="11.7109375" customWidth="1"/>
    <col min="12" max="12" width="13.7109375" customWidth="1"/>
    <col min="13" max="13" width="12.28515625" customWidth="1"/>
    <col min="14" max="14" width="8.85546875" customWidth="1"/>
    <col min="15" max="15" width="0.85546875" customWidth="1"/>
    <col min="16" max="16" width="10.5703125" customWidth="1"/>
    <col min="17" max="17" width="4.5703125" customWidth="1"/>
    <col min="18" max="18" width="5.5703125" customWidth="1"/>
    <col min="19" max="19" width="4.85546875" customWidth="1"/>
    <col min="20" max="20" width="13.85546875" customWidth="1"/>
    <col min="21" max="21" width="16.28515625" customWidth="1"/>
  </cols>
  <sheetData>
    <row r="1" spans="1:15" ht="15.95" customHeight="1" x14ac:dyDescent="0.2">
      <c r="A1" s="1">
        <v>5551</v>
      </c>
      <c r="B1" s="7"/>
    </row>
    <row r="2" spans="1:15" ht="9.75" customHeight="1" x14ac:dyDescent="0.2">
      <c r="E2" s="10"/>
      <c r="F2" s="10"/>
      <c r="G2" s="10"/>
      <c r="H2" s="6"/>
      <c r="I2" s="6"/>
      <c r="J2" s="13"/>
      <c r="K2" s="13"/>
      <c r="L2" s="13"/>
      <c r="M2" s="13"/>
      <c r="N2" s="13"/>
    </row>
    <row r="3" spans="1:15" ht="14.45" customHeight="1" x14ac:dyDescent="0.2">
      <c r="A3" s="31" t="s">
        <v>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5" ht="15.95" customHeight="1" x14ac:dyDescent="0.2">
      <c r="A4" s="33" t="s">
        <v>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</row>
    <row r="5" spans="1:15" ht="12.9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8.7" customHeight="1" x14ac:dyDescent="0.2">
      <c r="A6" s="20" t="s">
        <v>2</v>
      </c>
      <c r="B6" s="22" t="s">
        <v>12</v>
      </c>
      <c r="C6" s="23"/>
      <c r="D6" s="22" t="s">
        <v>18</v>
      </c>
      <c r="E6" s="29"/>
      <c r="F6" s="29"/>
      <c r="G6" s="23"/>
      <c r="H6" s="22" t="s">
        <v>23</v>
      </c>
      <c r="I6" s="23"/>
      <c r="J6" s="22" t="s">
        <v>27</v>
      </c>
      <c r="K6" s="23"/>
      <c r="L6" s="26" t="s">
        <v>28</v>
      </c>
      <c r="M6" s="26" t="s">
        <v>29</v>
      </c>
      <c r="N6" s="26" t="s">
        <v>30</v>
      </c>
      <c r="O6" s="17"/>
    </row>
    <row r="7" spans="1:15" ht="17.45" customHeight="1" x14ac:dyDescent="0.2">
      <c r="A7" s="32"/>
      <c r="B7" s="24"/>
      <c r="C7" s="25"/>
      <c r="D7" s="24"/>
      <c r="E7" s="30"/>
      <c r="F7" s="30"/>
      <c r="G7" s="25"/>
      <c r="H7" s="24"/>
      <c r="I7" s="25"/>
      <c r="J7" s="24"/>
      <c r="K7" s="25"/>
      <c r="L7" s="27"/>
      <c r="M7" s="27"/>
      <c r="N7" s="27"/>
      <c r="O7" s="17"/>
    </row>
    <row r="8" spans="1:15" ht="12.95" customHeight="1" x14ac:dyDescent="0.2">
      <c r="A8" s="32"/>
      <c r="B8" s="20" t="s">
        <v>13</v>
      </c>
      <c r="C8" s="20" t="s">
        <v>16</v>
      </c>
      <c r="D8" s="20" t="s">
        <v>19</v>
      </c>
      <c r="E8" s="20" t="s">
        <v>20</v>
      </c>
      <c r="F8" s="20" t="s">
        <v>21</v>
      </c>
      <c r="G8" s="20" t="s">
        <v>22</v>
      </c>
      <c r="H8" s="20" t="s">
        <v>24</v>
      </c>
      <c r="I8" s="20" t="s">
        <v>26</v>
      </c>
      <c r="J8" s="20" t="s">
        <v>24</v>
      </c>
      <c r="K8" s="20" t="s">
        <v>26</v>
      </c>
      <c r="L8" s="27"/>
      <c r="M8" s="27"/>
      <c r="N8" s="27"/>
      <c r="O8" s="17"/>
    </row>
    <row r="9" spans="1:15" ht="50.65" customHeight="1" x14ac:dyDescent="0.2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8"/>
      <c r="M9" s="28"/>
      <c r="N9" s="28"/>
      <c r="O9" s="17"/>
    </row>
    <row r="10" spans="1:15" ht="39.950000000000003" customHeight="1" x14ac:dyDescent="0.2">
      <c r="A10" s="3" t="s">
        <v>3</v>
      </c>
      <c r="B10" s="8">
        <v>17</v>
      </c>
      <c r="C10" s="8">
        <v>17</v>
      </c>
      <c r="D10" s="8">
        <v>106</v>
      </c>
      <c r="E10" s="8">
        <v>107</v>
      </c>
      <c r="F10" s="8">
        <v>23</v>
      </c>
      <c r="G10" s="8">
        <v>23</v>
      </c>
      <c r="H10" s="8">
        <v>7</v>
      </c>
      <c r="I10" s="8">
        <v>5</v>
      </c>
      <c r="J10" s="8">
        <v>66</v>
      </c>
      <c r="K10" s="8">
        <v>70</v>
      </c>
      <c r="L10" s="19">
        <f t="shared" ref="L10:L17" si="0">C10+E10+G10+I10+K10</f>
        <v>222</v>
      </c>
      <c r="M10" s="19">
        <f t="shared" ref="M10:M17" si="1">B10+D10+F10+H10+J10</f>
        <v>219</v>
      </c>
      <c r="N10" s="19">
        <f t="shared" ref="N10:N17" si="2">IF(M10&gt;0,L10*100/M10,100)</f>
        <v>101.36986301369863</v>
      </c>
      <c r="O10" s="17"/>
    </row>
    <row r="11" spans="1:15" ht="39.950000000000003" customHeight="1" x14ac:dyDescent="0.2">
      <c r="A11" s="3" t="s">
        <v>4</v>
      </c>
      <c r="B11" s="8">
        <v>13</v>
      </c>
      <c r="C11" s="8">
        <v>13</v>
      </c>
      <c r="D11" s="8">
        <v>129</v>
      </c>
      <c r="E11" s="8">
        <v>146</v>
      </c>
      <c r="F11" s="8">
        <v>32</v>
      </c>
      <c r="G11" s="8">
        <v>32</v>
      </c>
      <c r="H11" s="8">
        <v>8</v>
      </c>
      <c r="I11" s="8">
        <v>1</v>
      </c>
      <c r="J11" s="8">
        <v>111</v>
      </c>
      <c r="K11" s="8">
        <v>129</v>
      </c>
      <c r="L11" s="19">
        <f t="shared" si="0"/>
        <v>321</v>
      </c>
      <c r="M11" s="19">
        <f t="shared" si="1"/>
        <v>293</v>
      </c>
      <c r="N11" s="19">
        <f t="shared" si="2"/>
        <v>109.55631399317406</v>
      </c>
      <c r="O11" s="17"/>
    </row>
    <row r="12" spans="1:15" ht="39.950000000000003" customHeight="1" x14ac:dyDescent="0.2">
      <c r="A12" s="3" t="s">
        <v>5</v>
      </c>
      <c r="B12" s="8">
        <v>27</v>
      </c>
      <c r="C12" s="8">
        <v>27</v>
      </c>
      <c r="D12" s="8">
        <v>155</v>
      </c>
      <c r="E12" s="8">
        <v>176</v>
      </c>
      <c r="F12" s="8">
        <v>44</v>
      </c>
      <c r="G12" s="8">
        <v>46</v>
      </c>
      <c r="H12" s="8">
        <v>13</v>
      </c>
      <c r="I12" s="8">
        <v>1</v>
      </c>
      <c r="J12" s="8">
        <v>92</v>
      </c>
      <c r="K12" s="8">
        <v>105</v>
      </c>
      <c r="L12" s="19">
        <f t="shared" si="0"/>
        <v>355</v>
      </c>
      <c r="M12" s="19">
        <f t="shared" si="1"/>
        <v>331</v>
      </c>
      <c r="N12" s="19">
        <f t="shared" si="2"/>
        <v>107.25075528700906</v>
      </c>
      <c r="O12" s="17"/>
    </row>
    <row r="13" spans="1:15" ht="39.950000000000003" customHeight="1" x14ac:dyDescent="0.2">
      <c r="A13" s="3" t="s">
        <v>6</v>
      </c>
      <c r="B13" s="8">
        <v>4</v>
      </c>
      <c r="C13" s="8">
        <v>4</v>
      </c>
      <c r="D13" s="8">
        <v>37</v>
      </c>
      <c r="E13" s="8">
        <v>39</v>
      </c>
      <c r="F13" s="8">
        <v>14</v>
      </c>
      <c r="G13" s="8">
        <v>14</v>
      </c>
      <c r="H13" s="8">
        <v>1</v>
      </c>
      <c r="I13" s="8"/>
      <c r="J13" s="8">
        <v>33</v>
      </c>
      <c r="K13" s="8">
        <v>34</v>
      </c>
      <c r="L13" s="19">
        <f t="shared" si="0"/>
        <v>91</v>
      </c>
      <c r="M13" s="19">
        <f t="shared" si="1"/>
        <v>89</v>
      </c>
      <c r="N13" s="19">
        <f t="shared" si="2"/>
        <v>102.24719101123596</v>
      </c>
      <c r="O13" s="17"/>
    </row>
    <row r="14" spans="1:15" ht="39.950000000000003" customHeight="1" x14ac:dyDescent="0.2">
      <c r="A14" s="3" t="s">
        <v>7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19">
        <f t="shared" si="0"/>
        <v>0</v>
      </c>
      <c r="M14" s="19">
        <f t="shared" si="1"/>
        <v>0</v>
      </c>
      <c r="N14" s="19">
        <f t="shared" si="2"/>
        <v>100</v>
      </c>
      <c r="O14" s="17"/>
    </row>
    <row r="15" spans="1:15" ht="39.950000000000003" customHeight="1" x14ac:dyDescent="0.2">
      <c r="A15" s="3" t="s">
        <v>8</v>
      </c>
      <c r="B15" s="8">
        <v>11</v>
      </c>
      <c r="C15" s="8">
        <v>11</v>
      </c>
      <c r="D15" s="8">
        <v>34</v>
      </c>
      <c r="E15" s="8">
        <v>34</v>
      </c>
      <c r="F15" s="8">
        <v>24</v>
      </c>
      <c r="G15" s="8">
        <v>24</v>
      </c>
      <c r="H15" s="8">
        <v>2</v>
      </c>
      <c r="I15" s="8"/>
      <c r="J15" s="8">
        <v>77</v>
      </c>
      <c r="K15" s="8">
        <v>77</v>
      </c>
      <c r="L15" s="19">
        <f t="shared" si="0"/>
        <v>146</v>
      </c>
      <c r="M15" s="19">
        <f t="shared" si="1"/>
        <v>148</v>
      </c>
      <c r="N15" s="19">
        <f t="shared" si="2"/>
        <v>98.648648648648646</v>
      </c>
      <c r="O15" s="17"/>
    </row>
    <row r="16" spans="1:15" ht="39.950000000000003" customHeight="1" x14ac:dyDescent="0.2">
      <c r="A16" s="3" t="s">
        <v>9</v>
      </c>
      <c r="B16" s="8">
        <v>6</v>
      </c>
      <c r="C16" s="8">
        <v>6</v>
      </c>
      <c r="D16" s="8">
        <v>104</v>
      </c>
      <c r="E16" s="8">
        <v>107</v>
      </c>
      <c r="F16" s="8">
        <v>12</v>
      </c>
      <c r="G16" s="8">
        <v>12</v>
      </c>
      <c r="H16" s="8"/>
      <c r="I16" s="8"/>
      <c r="J16" s="8">
        <v>25</v>
      </c>
      <c r="K16" s="8">
        <v>26</v>
      </c>
      <c r="L16" s="19">
        <f t="shared" si="0"/>
        <v>151</v>
      </c>
      <c r="M16" s="19">
        <f t="shared" si="1"/>
        <v>147</v>
      </c>
      <c r="N16" s="19">
        <f t="shared" si="2"/>
        <v>102.72108843537416</v>
      </c>
      <c r="O16" s="17"/>
    </row>
    <row r="17" spans="1:15" ht="20.45" customHeight="1" x14ac:dyDescent="0.2">
      <c r="A17" s="4" t="s">
        <v>10</v>
      </c>
      <c r="B17" s="18">
        <f t="shared" ref="B17:K17" si="3">SUM(B10:B16)</f>
        <v>78</v>
      </c>
      <c r="C17" s="18">
        <f t="shared" si="3"/>
        <v>78</v>
      </c>
      <c r="D17" s="18">
        <f t="shared" si="3"/>
        <v>565</v>
      </c>
      <c r="E17" s="18">
        <f t="shared" si="3"/>
        <v>609</v>
      </c>
      <c r="F17" s="18">
        <f t="shared" si="3"/>
        <v>149</v>
      </c>
      <c r="G17" s="18">
        <f t="shared" si="3"/>
        <v>151</v>
      </c>
      <c r="H17" s="18">
        <f t="shared" si="3"/>
        <v>31</v>
      </c>
      <c r="I17" s="18">
        <f t="shared" si="3"/>
        <v>7</v>
      </c>
      <c r="J17" s="18">
        <f t="shared" si="3"/>
        <v>404</v>
      </c>
      <c r="K17" s="18">
        <f t="shared" si="3"/>
        <v>441</v>
      </c>
      <c r="L17" s="19">
        <f t="shared" si="0"/>
        <v>1286</v>
      </c>
      <c r="M17" s="19">
        <f t="shared" si="1"/>
        <v>1227</v>
      </c>
      <c r="N17" s="19">
        <f t="shared" si="2"/>
        <v>104.80847595762022</v>
      </c>
      <c r="O17" s="17"/>
    </row>
    <row r="18" spans="1:15" ht="20.45" customHeight="1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1:15" ht="20.45" customHeight="1" x14ac:dyDescent="0.2">
      <c r="A19" s="34" t="s">
        <v>11</v>
      </c>
      <c r="B19" s="34"/>
      <c r="C19" s="34"/>
      <c r="D19" s="34"/>
      <c r="E19" s="11">
        <v>5551</v>
      </c>
      <c r="F19" s="12"/>
      <c r="G19" s="13"/>
      <c r="H19" s="13"/>
      <c r="I19" s="13"/>
      <c r="J19" s="13"/>
      <c r="K19" s="13"/>
      <c r="L19" s="13"/>
      <c r="M19" s="13"/>
      <c r="N19" s="13"/>
    </row>
    <row r="20" spans="1:15" ht="20.45" customHeight="1" x14ac:dyDescent="0.2">
      <c r="E20" s="10"/>
      <c r="F20" s="10"/>
      <c r="G20" s="10"/>
      <c r="H20" s="6"/>
      <c r="I20" s="6"/>
      <c r="J20" s="13"/>
      <c r="K20" s="13"/>
      <c r="L20" s="13"/>
      <c r="M20" s="13"/>
      <c r="N20" s="13"/>
    </row>
    <row r="21" spans="1:15" ht="20.45" customHeight="1" x14ac:dyDescent="0.2">
      <c r="E21" s="10"/>
      <c r="F21" s="10"/>
      <c r="G21" s="10"/>
      <c r="H21" s="6"/>
      <c r="I21" s="6"/>
      <c r="J21" s="13"/>
      <c r="K21" s="13"/>
      <c r="L21" s="13"/>
      <c r="M21" s="13"/>
      <c r="N21" s="13"/>
    </row>
    <row r="22" spans="1:15" ht="20.45" customHeight="1" x14ac:dyDescent="0.2">
      <c r="A22" s="6"/>
      <c r="B22" s="9" t="s">
        <v>31</v>
      </c>
      <c r="C22" s="6"/>
      <c r="D22" s="6"/>
      <c r="E22" s="6"/>
      <c r="F22" s="6"/>
      <c r="G22" s="6"/>
      <c r="H22" s="6"/>
      <c r="I22" s="6"/>
      <c r="J22" s="13"/>
      <c r="K22" s="13"/>
      <c r="L22" s="13"/>
      <c r="M22" s="13"/>
      <c r="N22" s="13"/>
    </row>
    <row r="23" spans="1:15" ht="20.45" customHeight="1" x14ac:dyDescent="0.2">
      <c r="B23" s="9"/>
      <c r="C23" s="9"/>
      <c r="D23" s="9"/>
      <c r="E23" s="9"/>
      <c r="F23" s="9"/>
      <c r="G23" s="14"/>
      <c r="H23" s="15" t="s">
        <v>25</v>
      </c>
      <c r="J23" s="16"/>
      <c r="K23" s="16"/>
      <c r="L23" s="13"/>
      <c r="M23" s="13"/>
      <c r="N23" s="13"/>
    </row>
    <row r="24" spans="1:15" ht="19.7" customHeight="1" x14ac:dyDescent="0.2">
      <c r="B24" s="9"/>
      <c r="C24" s="9"/>
      <c r="D24" s="9"/>
      <c r="E24" s="9"/>
      <c r="F24" s="9"/>
      <c r="G24" s="9"/>
      <c r="H24" s="9"/>
      <c r="I24" s="9"/>
      <c r="J24" s="16"/>
      <c r="K24" s="16"/>
      <c r="L24" s="13"/>
      <c r="M24" s="13"/>
      <c r="N24" s="13"/>
    </row>
    <row r="25" spans="1:15" ht="20.45" customHeight="1" x14ac:dyDescent="0.2">
      <c r="B25" s="6" t="s">
        <v>14</v>
      </c>
      <c r="C25" s="6" t="s">
        <v>17</v>
      </c>
      <c r="D25" s="9"/>
      <c r="E25" s="9"/>
      <c r="F25" s="9"/>
      <c r="G25" s="9"/>
      <c r="H25" s="9"/>
      <c r="I25" s="9"/>
      <c r="J25" s="16"/>
      <c r="K25" s="16"/>
      <c r="L25" s="13"/>
      <c r="M25" s="13"/>
      <c r="N25" s="13"/>
    </row>
    <row r="26" spans="1:15" ht="20.45" customHeight="1" x14ac:dyDescent="0.2">
      <c r="B26" s="6" t="s">
        <v>15</v>
      </c>
      <c r="C26" s="6"/>
      <c r="D26" s="9"/>
      <c r="E26" s="9"/>
      <c r="F26" s="9"/>
      <c r="G26" s="9"/>
      <c r="H26" s="9"/>
      <c r="I26" s="9"/>
      <c r="J26" s="16"/>
      <c r="K26" s="16"/>
      <c r="L26" s="13"/>
      <c r="M26" s="13"/>
      <c r="N26" s="13"/>
    </row>
    <row r="27" spans="1:15" ht="4.5" customHeight="1" x14ac:dyDescent="0.2">
      <c r="B27" s="9"/>
      <c r="C27" s="9"/>
      <c r="D27" s="9"/>
      <c r="E27" s="9"/>
      <c r="F27" s="9"/>
      <c r="G27" s="9"/>
      <c r="H27" s="9"/>
      <c r="I27" s="9"/>
      <c r="J27" s="16"/>
      <c r="K27" s="16"/>
      <c r="L27" s="13"/>
      <c r="M27" s="13"/>
      <c r="N27" s="13"/>
    </row>
    <row r="28" spans="1:15" ht="20.45" customHeight="1" x14ac:dyDescent="0.2">
      <c r="H28" s="9"/>
      <c r="I28" s="9"/>
      <c r="J28" s="16"/>
      <c r="K28" s="16"/>
      <c r="L28" s="13"/>
      <c r="M28" s="13"/>
      <c r="N28" s="13"/>
    </row>
    <row r="29" spans="1:15" ht="20.45" customHeight="1" x14ac:dyDescent="0.2">
      <c r="H29" s="9"/>
      <c r="I29" s="9"/>
      <c r="J29" s="16"/>
      <c r="K29" s="16"/>
      <c r="L29" s="13"/>
      <c r="M29" s="13"/>
      <c r="N29" s="13"/>
    </row>
    <row r="30" spans="1:15" ht="20.45" customHeight="1" x14ac:dyDescent="0.2">
      <c r="B30" s="9"/>
      <c r="C30" s="9"/>
      <c r="D30" s="9"/>
      <c r="E30" s="9"/>
      <c r="F30" s="9"/>
      <c r="G30" s="9"/>
      <c r="H30" s="9"/>
      <c r="I30" s="9"/>
      <c r="J30" s="16"/>
      <c r="K30" s="16"/>
      <c r="L30" s="13"/>
      <c r="M30" s="13"/>
      <c r="N30" s="13"/>
    </row>
    <row r="31" spans="1:15" ht="20.45" customHeight="1" x14ac:dyDescent="0.2">
      <c r="B31" s="9"/>
      <c r="C31" s="9"/>
      <c r="D31" s="9"/>
      <c r="E31" s="9"/>
      <c r="F31" s="9"/>
      <c r="G31" s="9"/>
      <c r="H31" s="9"/>
      <c r="I31" s="9"/>
      <c r="J31" s="16"/>
      <c r="K31" s="16"/>
      <c r="L31" s="13"/>
      <c r="M31" s="13"/>
      <c r="N31" s="13"/>
    </row>
    <row r="32" spans="1:15" ht="20.45" customHeight="1" x14ac:dyDescent="0.2">
      <c r="B32" s="9"/>
      <c r="C32" s="9"/>
      <c r="D32" s="9"/>
      <c r="E32" s="9"/>
      <c r="F32" s="9"/>
      <c r="G32" s="9"/>
      <c r="H32" s="9"/>
      <c r="I32" s="9"/>
      <c r="J32" s="16"/>
      <c r="K32" s="16"/>
      <c r="L32" s="13"/>
      <c r="M32" s="13"/>
      <c r="N32" s="13"/>
    </row>
  </sheetData>
  <mergeCells count="21">
    <mergeCell ref="A19:D19"/>
    <mergeCell ref="G8:G9"/>
    <mergeCell ref="J8:J9"/>
    <mergeCell ref="H6:I7"/>
    <mergeCell ref="J6:K7"/>
    <mergeCell ref="C8:C9"/>
    <mergeCell ref="A3:N3"/>
    <mergeCell ref="N6:N9"/>
    <mergeCell ref="D8:D9"/>
    <mergeCell ref="A6:A9"/>
    <mergeCell ref="A4:N4"/>
    <mergeCell ref="B8:B9"/>
    <mergeCell ref="B6:C7"/>
    <mergeCell ref="K8:K9"/>
    <mergeCell ref="E8:E9"/>
    <mergeCell ref="M6:M9"/>
    <mergeCell ref="L6:L9"/>
    <mergeCell ref="I8:I9"/>
    <mergeCell ref="H8:H9"/>
    <mergeCell ref="D6:G7"/>
    <mergeCell ref="F8:F9"/>
  </mergeCells>
  <printOptions horizontalCentered="1"/>
  <pageMargins left="0.19685039370078741" right="0.19685039370078741" top="0.39370078740157483" bottom="0.39370078740157483" header="0" footer="0"/>
  <pageSetup paperSize="9" scale="81" orientation="landscape" verticalDpi="300"/>
  <headerFooter alignWithMargins="0">
    <oddFooter>&amp;L0E04E0EC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Щомісячний звіт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Користувач Windows</cp:lastModifiedBy>
  <dcterms:created xsi:type="dcterms:W3CDTF">2018-07-16T11:52:59Z</dcterms:created>
  <dcterms:modified xsi:type="dcterms:W3CDTF">2018-07-16T11:52:59Z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Звіт ЄДРСР_00661_01012018-03072018</vt:lpwstr>
  </property>
  <property fmtid="{D5CDD505-2E9C-101B-9397-08002B2CF9AE}" pid="3" name="Вид звіту">
    <vt:lpwstr>Статистичний звіт</vt:lpwstr>
  </property>
  <property fmtid="{D5CDD505-2E9C-101B-9397-08002B2CF9AE}" pid="4" name="Тип виду звіту">
    <vt:i4>1</vt:i4>
  </property>
  <property fmtid="{D5CDD505-2E9C-101B-9397-08002B2CF9AE}" pid="5" name="Тип звітуDBID">
    <vt:i4>2117</vt:i4>
  </property>
  <property fmtid="{D5CDD505-2E9C-101B-9397-08002B2CF9AE}" pid="6" name="Тип звітуID">
    <vt:i4>924151</vt:i4>
  </property>
  <property fmtid="{D5CDD505-2E9C-101B-9397-08002B2CF9AE}" pid="7" name="Тип звіту">
    <vt:lpwstr>Звіт ЄДРСР</vt:lpwstr>
  </property>
  <property fmtid="{D5CDD505-2E9C-101B-9397-08002B2CF9AE}" pid="8" name="К.Cума">
    <vt:lpwstr>0E04E0EC</vt:lpwstr>
  </property>
  <property fmtid="{D5CDD505-2E9C-101B-9397-08002B2CF9AE}" pid="9" name="Підрозділ">
    <vt:lpwstr>Новокаховський міський суд Херсонської області</vt:lpwstr>
  </property>
  <property fmtid="{D5CDD505-2E9C-101B-9397-08002B2CF9AE}" pid="10" name="ПідрозділDBID">
    <vt:i4>0</vt:i4>
  </property>
  <property fmtid="{D5CDD505-2E9C-101B-9397-08002B2CF9AE}" pid="11" name="ПідрозділID">
    <vt:i4>906</vt:i4>
  </property>
  <property fmtid="{D5CDD505-2E9C-101B-9397-08002B2CF9AE}" pid="12" name="Початок періоду">
    <vt:lpwstr>01.01.2018</vt:lpwstr>
  </property>
  <property fmtid="{D5CDD505-2E9C-101B-9397-08002B2CF9AE}" pid="13" name="Кінець періоду">
    <vt:lpwstr>03.07.2018</vt:lpwstr>
  </property>
  <property fmtid="{D5CDD505-2E9C-101B-9397-08002B2CF9AE}" pid="14" name="Період">
    <vt:lpwstr>з 01.01.2018 по 03.07.2018</vt:lpwstr>
  </property>
  <property fmtid="{D5CDD505-2E9C-101B-9397-08002B2CF9AE}" pid="15" name="К.Сума шаблону">
    <vt:lpwstr>06FED096</vt:lpwstr>
  </property>
  <property fmtid="{D5CDD505-2E9C-101B-9397-08002B2CF9AE}" pid="16" name="Версія БД">
    <vt:lpwstr>3.11.3.769</vt:lpwstr>
  </property>
</Properties>
</file>